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imson\Dropbox\Shared\Journal\PCME\Educational Cases\"/>
    </mc:Choice>
  </mc:AlternateContent>
  <xr:revisionPtr revIDLastSave="0" documentId="13_ncr:1_{1CB7B0DA-61E6-43DA-BB04-603EFAD9B492}" xr6:coauthVersionLast="41" xr6:coauthVersionMax="41" xr10:uidLastSave="{00000000-0000-0000-0000-000000000000}"/>
  <bookViews>
    <workbookView xWindow="2190" yWindow="1485" windowWidth="19935" windowHeight="13620" tabRatio="562" xr2:uid="{8BE1B5DA-F1E7-4884-82FC-78C952934DAE}"/>
  </bookViews>
  <sheets>
    <sheet name="1-Disease Mechnsms &amp; Processes" sheetId="1" r:id="rId1"/>
    <sheet name="2-Organ System Pathology" sheetId="2" r:id="rId2"/>
    <sheet name="3-Dx Med &amp; Therap Pathology" sheetId="3" r:id="rId3"/>
  </sheets>
  <definedNames>
    <definedName name="_xlnm._FilterDatabase" localSheetId="0" hidden="1">'1-Disease Mechnsms &amp; Processes'!$A$1:$H$1</definedName>
    <definedName name="_xlnm._FilterDatabase" localSheetId="1" hidden="1">'2-Organ System Pathology'!$A$1:$H$1</definedName>
    <definedName name="_xlnm._FilterDatabase" localSheetId="2" hidden="1">'3-Dx Med &amp; Therap Pathology'!$A$1:$H$1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F22" i="3"/>
  <c r="F15" i="3"/>
  <c r="F4" i="2"/>
  <c r="F15" i="2"/>
  <c r="F17" i="1"/>
  <c r="F6" i="1"/>
  <c r="F6" i="2"/>
  <c r="F34" i="2"/>
  <c r="E3" i="3"/>
  <c r="E13" i="3"/>
  <c r="E22" i="3"/>
  <c r="E47" i="2"/>
  <c r="E45" i="2"/>
  <c r="E42" i="2"/>
  <c r="E34" i="2"/>
  <c r="E28" i="2"/>
  <c r="E26" i="2"/>
  <c r="E19" i="2"/>
  <c r="E17" i="2"/>
  <c r="E15" i="2"/>
  <c r="E10" i="2"/>
  <c r="E8" i="2"/>
  <c r="E4" i="2"/>
  <c r="E19" i="1"/>
  <c r="E17" i="1"/>
  <c r="E6" i="1"/>
  <c r="E25" i="3" l="1"/>
  <c r="E51" i="2"/>
  <c r="E29" i="1"/>
</calcChain>
</file>

<file path=xl/sharedStrings.xml><?xml version="1.0" encoding="utf-8"?>
<sst xmlns="http://schemas.openxmlformats.org/spreadsheetml/2006/main" count="211" uniqueCount="150">
  <si>
    <t>Topic</t>
  </si>
  <si>
    <t>Number of Goals</t>
  </si>
  <si>
    <t>Number of Objectives</t>
  </si>
  <si>
    <t>Reference Code</t>
  </si>
  <si>
    <t xml:space="preserve">Genetic mechanisms </t>
  </si>
  <si>
    <t>GM</t>
  </si>
  <si>
    <t>N</t>
  </si>
  <si>
    <t>EM</t>
  </si>
  <si>
    <t>MN</t>
  </si>
  <si>
    <t>IM</t>
  </si>
  <si>
    <t>FECT</t>
  </si>
  <si>
    <t>RRR</t>
  </si>
  <si>
    <t>HDTD</t>
  </si>
  <si>
    <t>ACD</t>
  </si>
  <si>
    <t>Metabolic and nutritional mechanisms</t>
  </si>
  <si>
    <t xml:space="preserve">Neoplasia </t>
  </si>
  <si>
    <t xml:space="preserve">Environmental mechanisms </t>
  </si>
  <si>
    <t>Tissue renewal, regeneration, and repair</t>
  </si>
  <si>
    <t>Hemodynamic disorders and thromboembolic disease</t>
  </si>
  <si>
    <t>Adaptation and cell death</t>
  </si>
  <si>
    <t>Infectious mechanisms</t>
  </si>
  <si>
    <t>Immunological mechanisms</t>
  </si>
  <si>
    <t xml:space="preserve">Inflammatory mechanisms </t>
  </si>
  <si>
    <t>DOI</t>
  </si>
  <si>
    <t>Primary Objective</t>
  </si>
  <si>
    <t>Cardiovascular: Blood Vessels</t>
  </si>
  <si>
    <t>CBV</t>
  </si>
  <si>
    <t>Cardiovascular: Heart</t>
  </si>
  <si>
    <t>CH</t>
  </si>
  <si>
    <t>Hematopathology: Red-Cell Disorders</t>
  </si>
  <si>
    <t>HRC</t>
  </si>
  <si>
    <t>Hematopathology: White-Cell Disorders</t>
  </si>
  <si>
    <t>HWC</t>
  </si>
  <si>
    <t xml:space="preserve">Hematopathology: Platelets and Coagulation Disorders </t>
  </si>
  <si>
    <t>HPCD</t>
  </si>
  <si>
    <t>Respiratory System</t>
  </si>
  <si>
    <t>RS</t>
  </si>
  <si>
    <t>Head and Neck</t>
  </si>
  <si>
    <t>HN</t>
  </si>
  <si>
    <t>Gastrointestinal Tract</t>
  </si>
  <si>
    <t>GT</t>
  </si>
  <si>
    <t>Hepatobiliary</t>
  </si>
  <si>
    <t>HB</t>
  </si>
  <si>
    <t>Pancreas</t>
  </si>
  <si>
    <t>P</t>
  </si>
  <si>
    <t>Kidney</t>
  </si>
  <si>
    <t>UTK</t>
  </si>
  <si>
    <t>Bladder</t>
  </si>
  <si>
    <t>UTB</t>
  </si>
  <si>
    <t>Male Reproductive: Prostate</t>
  </si>
  <si>
    <t>MP</t>
  </si>
  <si>
    <t>Male Reproductive: Testes</t>
  </si>
  <si>
    <t>MT</t>
  </si>
  <si>
    <t>Breast</t>
  </si>
  <si>
    <t>BR</t>
  </si>
  <si>
    <t>Female Reproductive: Uterus, Cervix, and Vagina</t>
  </si>
  <si>
    <t>FU</t>
  </si>
  <si>
    <t>Female Reproductive: Ovary</t>
  </si>
  <si>
    <t>FO</t>
  </si>
  <si>
    <t>Female Reproductive: Disorders of Pregnancy</t>
  </si>
  <si>
    <t>FDP</t>
  </si>
  <si>
    <t>Endocrine</t>
  </si>
  <si>
    <t>EN</t>
  </si>
  <si>
    <t>Skin</t>
  </si>
  <si>
    <t>SK</t>
  </si>
  <si>
    <t>Musculoskeletal System</t>
  </si>
  <si>
    <t>MS</t>
  </si>
  <si>
    <t>Nervous System: CNS</t>
  </si>
  <si>
    <t>NSC</t>
  </si>
  <si>
    <t>Nervous System: PNS and Eye</t>
  </si>
  <si>
    <t>NSP</t>
  </si>
  <si>
    <t>General Principles</t>
  </si>
  <si>
    <t>GP</t>
  </si>
  <si>
    <t>Transfusion Medicine</t>
  </si>
  <si>
    <t>TM</t>
  </si>
  <si>
    <t>Hematology</t>
  </si>
  <si>
    <t>H</t>
  </si>
  <si>
    <t>Microbiology</t>
  </si>
  <si>
    <t>M</t>
  </si>
  <si>
    <t>Chemistry</t>
  </si>
  <si>
    <t>CHEM</t>
  </si>
  <si>
    <t>Immunology</t>
  </si>
  <si>
    <t>IMM</t>
  </si>
  <si>
    <t>Genomics</t>
  </si>
  <si>
    <t>GE</t>
  </si>
  <si>
    <t>Autopsy</t>
  </si>
  <si>
    <t>AU</t>
  </si>
  <si>
    <t>Surgical Pathology</t>
  </si>
  <si>
    <t>Cytopathology</t>
  </si>
  <si>
    <t>CYP</t>
  </si>
  <si>
    <t>Wilms Tumor (Nephroblastoma)</t>
  </si>
  <si>
    <t>Primary Osteosarcoma</t>
  </si>
  <si>
    <t>Membranous Nephropathy</t>
  </si>
  <si>
    <t>Immune Related Disorders of the Bowel: Celiac Disease</t>
  </si>
  <si>
    <t>Symptomatic but Unruptured Abdominal Aortic Aneurysm</t>
  </si>
  <si>
    <t>Wilms Tumor</t>
  </si>
  <si>
    <t>Pheochromocytoma</t>
  </si>
  <si>
    <t>Thyroid Neoplasms: Pathogenesis, Diagnosis, and Treatment</t>
  </si>
  <si>
    <t>Chronic lymphocytic leukemia</t>
  </si>
  <si>
    <t>Endocrine Neoplasm: Medullary Thyroid Carcinoma</t>
  </si>
  <si>
    <t>Head and Neck Neoplasia: Salivary Gland Tumors</t>
  </si>
  <si>
    <t>Fibroadenoma of the breast</t>
  </si>
  <si>
    <t>Iron Overload and Hemochromatosis</t>
  </si>
  <si>
    <t>Squamous Cell Carcinoma of the Lung</t>
  </si>
  <si>
    <t>Autosomal Recessive Polycystic Kidney Disease</t>
  </si>
  <si>
    <t>Bladder carcinoma in-situ (CIS)</t>
  </si>
  <si>
    <t>Subarachnoid Hemorrhage Related to Ruptured Berry Aneurysm</t>
  </si>
  <si>
    <t>Benign Papilloma of the Breast</t>
  </si>
  <si>
    <t>Genetic Mutations and Multifactorial Inheritance: Dilated Cardiomyopathy</t>
  </si>
  <si>
    <t>Autosomal recessive inheritance - Cystic Fibrosis</t>
  </si>
  <si>
    <t>Lead Poisoning</t>
  </si>
  <si>
    <t>A Uterine Neoplasm: Leiomyoma—A Benign Neoplasm</t>
  </si>
  <si>
    <t>Cervical Neoplasia: HPV and its link to cancer</t>
  </si>
  <si>
    <t>Article</t>
  </si>
  <si>
    <t>Infectious Diseases: Pathogenesis, Diagnosis, Treatment and Prevention</t>
  </si>
  <si>
    <t>Death Certification and the Role of the Medical Examiner/Coroner</t>
  </si>
  <si>
    <t>Wrong Blood In Tube</t>
  </si>
  <si>
    <t>Secondary Objectives</t>
  </si>
  <si>
    <t>Medullary Thyroid Carcinoma</t>
  </si>
  <si>
    <t>SP</t>
  </si>
  <si>
    <t>TOTAL</t>
  </si>
  <si>
    <t>FLAM</t>
  </si>
  <si>
    <t>10.1177/2374289517711714</t>
  </si>
  <si>
    <t>10.1177/2374289517711715</t>
  </si>
  <si>
    <t>10.1177/2374289518779944</t>
  </si>
  <si>
    <t>10.1177%2F2374289518790926</t>
  </si>
  <si>
    <t>10.1177/2F2374289518790926</t>
  </si>
  <si>
    <t>10.1177/2F2374289517705950</t>
  </si>
  <si>
    <t>10.1177/2F2374289517716463</t>
  </si>
  <si>
    <t>10.1177/2F2374289517718560</t>
  </si>
  <si>
    <t>10.1177/2F2374289517719858</t>
  </si>
  <si>
    <t>10.1177/2F2374289518770173</t>
  </si>
  <si>
    <t>10.1177/2F2374289518770655</t>
  </si>
  <si>
    <t>10.1177/2F2374289518775722</t>
  </si>
  <si>
    <t>10.1177/2F2374289518776011</t>
  </si>
  <si>
    <t>10.1177/2F2374289518777471</t>
  </si>
  <si>
    <t>10.1177/2F2374289518780500</t>
  </si>
  <si>
    <t>10.1177/2F2374289518781582</t>
  </si>
  <si>
    <t>10.1177/2F2374289518798560</t>
  </si>
  <si>
    <t>10.1177/2F2374289518799253</t>
  </si>
  <si>
    <t>10.1177/2F2374289518813673</t>
  </si>
  <si>
    <t>10.1177/2F2374289518820337</t>
  </si>
  <si>
    <t>10.1177/2F2374289518821381</t>
  </si>
  <si>
    <t>10.1177/2F2374289517691769</t>
  </si>
  <si>
    <t>10.1177/2F2374289517700160</t>
  </si>
  <si>
    <t>10.1177/2F2374289517721193</t>
  </si>
  <si>
    <t>10.1177/2F2374289518770651</t>
  </si>
  <si>
    <t>10.1177/2F2374289517708310</t>
  </si>
  <si>
    <t>10.1177/2F2374289517724724</t>
  </si>
  <si>
    <t>10.1177/2F2374289518794191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</si>
</sst>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/>
    <xf numFmtId="0" fontId="2" fillId="0" borderId="0" xfId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77%2F2374289517700160" TargetMode="External"/><Relationship Id="rId3" Type="http://schemas.openxmlformats.org/officeDocument/2006/relationships/hyperlink" Target="https://doi.org/10.1177/2374289517711715" TargetMode="External"/><Relationship Id="rId7" Type="http://schemas.openxmlformats.org/officeDocument/2006/relationships/hyperlink" Target="https://doi.org/10.1177%2F2374289517691769" TargetMode="External"/><Relationship Id="rId2" Type="http://schemas.openxmlformats.org/officeDocument/2006/relationships/hyperlink" Target="https://doi.org/10.1177/2374289517711714" TargetMode="External"/><Relationship Id="rId1" Type="http://schemas.openxmlformats.org/officeDocument/2006/relationships/hyperlink" Target="https://doi.org/10.1177/2374289517711714" TargetMode="External"/><Relationship Id="rId6" Type="http://schemas.openxmlformats.org/officeDocument/2006/relationships/hyperlink" Target="https://doi.org/10.1177%2F23742895187909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oi.org/10.1177/2374289518779944" TargetMode="External"/><Relationship Id="rId10" Type="http://schemas.openxmlformats.org/officeDocument/2006/relationships/hyperlink" Target="https://doi.org/10.1177%2F2374289518770651" TargetMode="External"/><Relationship Id="rId4" Type="http://schemas.openxmlformats.org/officeDocument/2006/relationships/hyperlink" Target="https://doi.org/10.1177/2374289517711715" TargetMode="External"/><Relationship Id="rId9" Type="http://schemas.openxmlformats.org/officeDocument/2006/relationships/hyperlink" Target="https://doi.org/10.1177%2F237428951772119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77%2F2374289517705950" TargetMode="External"/><Relationship Id="rId13" Type="http://schemas.openxmlformats.org/officeDocument/2006/relationships/hyperlink" Target="https://doi.org/10.1177%2F2374289518770655" TargetMode="External"/><Relationship Id="rId18" Type="http://schemas.openxmlformats.org/officeDocument/2006/relationships/hyperlink" Target="https://doi.org/10.1177%2F2374289518781582" TargetMode="External"/><Relationship Id="rId3" Type="http://schemas.openxmlformats.org/officeDocument/2006/relationships/hyperlink" Target="https://doi.org/10.1177/2374289517711715" TargetMode="External"/><Relationship Id="rId21" Type="http://schemas.openxmlformats.org/officeDocument/2006/relationships/hyperlink" Target="https://doi.org/10.1177%2F2374289518799253" TargetMode="External"/><Relationship Id="rId7" Type="http://schemas.openxmlformats.org/officeDocument/2006/relationships/hyperlink" Target="https://doi.org/10.1177%2F2374289517705950" TargetMode="External"/><Relationship Id="rId12" Type="http://schemas.openxmlformats.org/officeDocument/2006/relationships/hyperlink" Target="https://doi.org/10.1177%2F2374289518770173" TargetMode="External"/><Relationship Id="rId17" Type="http://schemas.openxmlformats.org/officeDocument/2006/relationships/hyperlink" Target="https://doi.org/10.1177%2F2374289518780500" TargetMode="External"/><Relationship Id="rId2" Type="http://schemas.openxmlformats.org/officeDocument/2006/relationships/hyperlink" Target="https://doi.org/10.1177/2374289517711714" TargetMode="External"/><Relationship Id="rId16" Type="http://schemas.openxmlformats.org/officeDocument/2006/relationships/hyperlink" Target="https://doi.org/10.1177%2F2374289518777471" TargetMode="External"/><Relationship Id="rId20" Type="http://schemas.openxmlformats.org/officeDocument/2006/relationships/hyperlink" Target="https://doi.org/10.1177%2F2374289518798560" TargetMode="External"/><Relationship Id="rId1" Type="http://schemas.openxmlformats.org/officeDocument/2006/relationships/hyperlink" Target="https://doi.org/10.1177/2374289517711714" TargetMode="External"/><Relationship Id="rId6" Type="http://schemas.openxmlformats.org/officeDocument/2006/relationships/hyperlink" Target="https://doi.org/10.1177%2F2374289517705950" TargetMode="External"/><Relationship Id="rId11" Type="http://schemas.openxmlformats.org/officeDocument/2006/relationships/hyperlink" Target="https://doi.org/10.1177%2F2374289517719858" TargetMode="External"/><Relationship Id="rId24" Type="http://schemas.openxmlformats.org/officeDocument/2006/relationships/hyperlink" Target="https://doi.org/10.1177%2F2374289518821381" TargetMode="External"/><Relationship Id="rId5" Type="http://schemas.openxmlformats.org/officeDocument/2006/relationships/hyperlink" Target="https://doi.org/10.1177%2F2374289518790926" TargetMode="External"/><Relationship Id="rId15" Type="http://schemas.openxmlformats.org/officeDocument/2006/relationships/hyperlink" Target="https://doi.org/10.1177%2F2374289518776011" TargetMode="External"/><Relationship Id="rId23" Type="http://schemas.openxmlformats.org/officeDocument/2006/relationships/hyperlink" Target="https://doi.org/10.1177%2F2374289518820337" TargetMode="External"/><Relationship Id="rId10" Type="http://schemas.openxmlformats.org/officeDocument/2006/relationships/hyperlink" Target="https://doi.org/10.1177%2F2374289517718560" TargetMode="External"/><Relationship Id="rId19" Type="http://schemas.openxmlformats.org/officeDocument/2006/relationships/hyperlink" Target="https://doi.org/10.1177%2F2374289518798560" TargetMode="External"/><Relationship Id="rId4" Type="http://schemas.openxmlformats.org/officeDocument/2006/relationships/hyperlink" Target="https://doi.org/10.1177/2374289518779944" TargetMode="External"/><Relationship Id="rId9" Type="http://schemas.openxmlformats.org/officeDocument/2006/relationships/hyperlink" Target="https://doi.org/10.1177%2F2374289517716463" TargetMode="External"/><Relationship Id="rId14" Type="http://schemas.openxmlformats.org/officeDocument/2006/relationships/hyperlink" Target="https://doi.org/10.1177%2F2374289518775722" TargetMode="External"/><Relationship Id="rId22" Type="http://schemas.openxmlformats.org/officeDocument/2006/relationships/hyperlink" Target="https://doi.org/10.1177%2F237428951881367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77%2F2374289517708310" TargetMode="External"/><Relationship Id="rId3" Type="http://schemas.openxmlformats.org/officeDocument/2006/relationships/hyperlink" Target="https://doi.org/10.1177%2F2374289518770655" TargetMode="External"/><Relationship Id="rId7" Type="http://schemas.openxmlformats.org/officeDocument/2006/relationships/hyperlink" Target="https://doi.org/10.1177%2F2374289518770651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doi.org/10.1177%2F2374289518770173" TargetMode="External"/><Relationship Id="rId1" Type="http://schemas.openxmlformats.org/officeDocument/2006/relationships/hyperlink" Target="https://doi.org/10.1177%2F2374289517716463" TargetMode="External"/><Relationship Id="rId6" Type="http://schemas.openxmlformats.org/officeDocument/2006/relationships/hyperlink" Target="https://doi.org/10.1177%2F2374289518770651" TargetMode="External"/><Relationship Id="rId11" Type="http://schemas.openxmlformats.org/officeDocument/2006/relationships/hyperlink" Target="https://doi.org/10.1177%2F2374289518794191" TargetMode="External"/><Relationship Id="rId5" Type="http://schemas.openxmlformats.org/officeDocument/2006/relationships/hyperlink" Target="https://doi.org/10.1177%2F2374289518770651" TargetMode="External"/><Relationship Id="rId10" Type="http://schemas.openxmlformats.org/officeDocument/2006/relationships/hyperlink" Target="https://doi.org/10.1177%2F2374289517724724" TargetMode="External"/><Relationship Id="rId4" Type="http://schemas.openxmlformats.org/officeDocument/2006/relationships/hyperlink" Target="https://doi.org/10.1177%2F2374289518820337" TargetMode="External"/><Relationship Id="rId9" Type="http://schemas.openxmlformats.org/officeDocument/2006/relationships/hyperlink" Target="https://doi.org/10.1177%2F2374289517724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0E8F-3A43-4C87-9DCD-7406F6E75755}">
  <dimension ref="A1:H29"/>
  <sheetViews>
    <sheetView tabSelected="1" workbookViewId="0">
      <pane ySplit="1" topLeftCell="A2" activePane="bottomLeft" state="frozen"/>
      <selection pane="bottomLeft" activeCell="F24" sqref="F24"/>
    </sheetView>
  </sheetViews>
  <sheetFormatPr defaultRowHeight="15" outlineLevelRow="1" x14ac:dyDescent="0.25"/>
  <cols>
    <col min="1" max="1" width="27.7109375" style="1" customWidth="1"/>
    <col min="2" max="2" width="11.42578125" style="14" customWidth="1"/>
    <col min="3" max="4" width="11.28515625" style="14" customWidth="1"/>
    <col min="5" max="6" width="11.28515625" style="1" customWidth="1"/>
    <col min="7" max="7" width="67.42578125" customWidth="1"/>
    <col min="8" max="8" width="30.7109375" customWidth="1"/>
  </cols>
  <sheetData>
    <row r="1" spans="1:8" s="3" customFormat="1" ht="30" x14ac:dyDescent="0.25">
      <c r="A1" s="9" t="s">
        <v>0</v>
      </c>
      <c r="B1" s="11" t="s">
        <v>1</v>
      </c>
      <c r="C1" s="11" t="s">
        <v>2</v>
      </c>
      <c r="D1" s="11" t="s">
        <v>3</v>
      </c>
      <c r="E1" s="9" t="s">
        <v>24</v>
      </c>
      <c r="F1" s="9" t="s">
        <v>117</v>
      </c>
      <c r="G1" s="9" t="s">
        <v>113</v>
      </c>
      <c r="H1" s="9" t="s">
        <v>23</v>
      </c>
    </row>
    <row r="2" spans="1:8" s="3" customFormat="1" outlineLevel="1" x14ac:dyDescent="0.25">
      <c r="A2" s="2"/>
      <c r="B2" s="4"/>
      <c r="C2" s="4"/>
      <c r="D2" s="4"/>
      <c r="E2" s="1">
        <v>1.2</v>
      </c>
      <c r="F2" s="1"/>
      <c r="G2" s="7" t="s">
        <v>109</v>
      </c>
      <c r="H2" s="1" t="s">
        <v>143</v>
      </c>
    </row>
    <row r="3" spans="1:8" s="3" customFormat="1" outlineLevel="1" x14ac:dyDescent="0.25">
      <c r="A3" s="2"/>
      <c r="B3" s="4"/>
      <c r="C3" s="4"/>
      <c r="D3" s="4"/>
      <c r="E3" s="1">
        <v>1.1000000000000001</v>
      </c>
      <c r="F3" s="1"/>
      <c r="G3" s="7" t="s">
        <v>108</v>
      </c>
      <c r="H3" s="1" t="s">
        <v>123</v>
      </c>
    </row>
    <row r="4" spans="1:8" s="3" customFormat="1" outlineLevel="1" x14ac:dyDescent="0.25">
      <c r="A4" s="2"/>
      <c r="B4" s="4"/>
      <c r="C4" s="4"/>
      <c r="D4" s="4"/>
      <c r="E4" s="1"/>
      <c r="F4" s="1">
        <v>1.5</v>
      </c>
      <c r="G4" s="7" t="s">
        <v>108</v>
      </c>
      <c r="H4" s="1" t="s">
        <v>123</v>
      </c>
    </row>
    <row r="5" spans="1:8" s="3" customFormat="1" outlineLevel="1" x14ac:dyDescent="0.25">
      <c r="A5" s="2"/>
      <c r="B5" s="4"/>
      <c r="C5" s="4"/>
      <c r="D5" s="4"/>
      <c r="E5" s="1"/>
      <c r="F5" s="1">
        <v>1.2</v>
      </c>
      <c r="G5" s="7" t="s">
        <v>102</v>
      </c>
      <c r="H5" s="1" t="s">
        <v>124</v>
      </c>
    </row>
    <row r="6" spans="1:8" x14ac:dyDescent="0.25">
      <c r="A6" s="2" t="s">
        <v>4</v>
      </c>
      <c r="B6" s="4">
        <v>1</v>
      </c>
      <c r="C6" s="4">
        <v>6</v>
      </c>
      <c r="D6" s="4" t="s">
        <v>5</v>
      </c>
      <c r="E6" s="2">
        <f>COUNT(E2:E3)</f>
        <v>2</v>
      </c>
      <c r="F6" s="2">
        <f>COUNT(F2:F5)</f>
        <v>2</v>
      </c>
    </row>
    <row r="7" spans="1:8" outlineLevel="1" x14ac:dyDescent="0.25">
      <c r="A7" s="2"/>
      <c r="B7" s="4"/>
      <c r="C7" s="4"/>
      <c r="D7" s="4"/>
      <c r="E7" s="1">
        <v>3.1</v>
      </c>
      <c r="G7" s="7" t="s">
        <v>112</v>
      </c>
      <c r="H7" s="1" t="s">
        <v>146</v>
      </c>
    </row>
    <row r="8" spans="1:8" outlineLevel="1" x14ac:dyDescent="0.25">
      <c r="A8" s="2"/>
      <c r="B8" s="4"/>
      <c r="C8" s="4"/>
      <c r="D8" s="4"/>
      <c r="E8" s="1">
        <v>3.1</v>
      </c>
      <c r="G8" s="7" t="s">
        <v>111</v>
      </c>
      <c r="H8" s="1" t="s">
        <v>145</v>
      </c>
    </row>
    <row r="9" spans="1:8" outlineLevel="1" x14ac:dyDescent="0.25">
      <c r="A9" s="2"/>
      <c r="B9" s="4"/>
      <c r="C9" s="4"/>
      <c r="D9" s="4"/>
      <c r="E9" s="1">
        <v>2.1</v>
      </c>
      <c r="G9" s="7" t="s">
        <v>107</v>
      </c>
      <c r="H9" t="s">
        <v>122</v>
      </c>
    </row>
    <row r="10" spans="1:8" outlineLevel="1" x14ac:dyDescent="0.25">
      <c r="A10" s="2"/>
      <c r="B10" s="4"/>
      <c r="C10" s="4"/>
      <c r="D10" s="4"/>
      <c r="F10" s="1">
        <v>2.2000000000000002</v>
      </c>
      <c r="G10" s="7" t="s">
        <v>107</v>
      </c>
      <c r="H10" t="s">
        <v>122</v>
      </c>
    </row>
    <row r="11" spans="1:8" outlineLevel="1" x14ac:dyDescent="0.25">
      <c r="A11" s="2"/>
      <c r="B11" s="4"/>
      <c r="C11" s="4"/>
      <c r="D11" s="4"/>
      <c r="F11" s="1">
        <v>3.1</v>
      </c>
      <c r="G11" s="7" t="s">
        <v>107</v>
      </c>
      <c r="H11" t="s">
        <v>122</v>
      </c>
    </row>
    <row r="12" spans="1:8" outlineLevel="1" x14ac:dyDescent="0.25">
      <c r="A12" s="2"/>
      <c r="B12" s="4"/>
      <c r="C12" s="4"/>
      <c r="D12" s="4"/>
      <c r="F12" s="1">
        <v>3.2</v>
      </c>
      <c r="G12" s="7" t="s">
        <v>107</v>
      </c>
      <c r="H12" t="s">
        <v>122</v>
      </c>
    </row>
    <row r="13" spans="1:8" outlineLevel="1" x14ac:dyDescent="0.25">
      <c r="A13" s="2"/>
      <c r="B13" s="4"/>
      <c r="C13" s="4"/>
      <c r="D13" s="4"/>
      <c r="F13" s="1">
        <v>3.3</v>
      </c>
      <c r="G13" s="7" t="s">
        <v>107</v>
      </c>
      <c r="H13" t="s">
        <v>122</v>
      </c>
    </row>
    <row r="14" spans="1:8" outlineLevel="1" x14ac:dyDescent="0.25">
      <c r="A14" s="2"/>
      <c r="B14" s="4"/>
      <c r="C14" s="4"/>
      <c r="D14" s="4"/>
      <c r="F14" s="1">
        <v>3.4</v>
      </c>
      <c r="G14" s="7" t="s">
        <v>107</v>
      </c>
      <c r="H14" t="s">
        <v>122</v>
      </c>
    </row>
    <row r="15" spans="1:8" outlineLevel="1" x14ac:dyDescent="0.25">
      <c r="A15" s="2"/>
      <c r="B15" s="4"/>
      <c r="C15" s="4"/>
      <c r="D15" s="4"/>
      <c r="F15" s="1">
        <v>3.5</v>
      </c>
      <c r="G15" s="7" t="s">
        <v>107</v>
      </c>
      <c r="H15" t="s">
        <v>122</v>
      </c>
    </row>
    <row r="16" spans="1:8" outlineLevel="1" x14ac:dyDescent="0.25">
      <c r="A16" s="2"/>
      <c r="B16" s="4"/>
      <c r="C16" s="4"/>
      <c r="D16" s="4"/>
      <c r="F16" s="1">
        <v>3.1</v>
      </c>
      <c r="G16" s="7" t="s">
        <v>101</v>
      </c>
      <c r="H16" t="s">
        <v>125</v>
      </c>
    </row>
    <row r="17" spans="1:8" x14ac:dyDescent="0.25">
      <c r="A17" s="2" t="s">
        <v>15</v>
      </c>
      <c r="B17" s="4">
        <v>3</v>
      </c>
      <c r="C17" s="4">
        <v>13</v>
      </c>
      <c r="D17" s="4" t="s">
        <v>6</v>
      </c>
      <c r="E17" s="2">
        <f>COUNT(E7:E9)</f>
        <v>3</v>
      </c>
      <c r="F17" s="2">
        <f>COUNT(F7:F16)</f>
        <v>7</v>
      </c>
    </row>
    <row r="18" spans="1:8" outlineLevel="1" x14ac:dyDescent="0.25">
      <c r="A18" s="2"/>
      <c r="B18" s="4"/>
      <c r="C18" s="4"/>
      <c r="D18" s="4"/>
      <c r="E18" s="1">
        <v>1.5</v>
      </c>
      <c r="G18" s="7" t="s">
        <v>110</v>
      </c>
      <c r="H18" t="s">
        <v>144</v>
      </c>
    </row>
    <row r="19" spans="1:8" x14ac:dyDescent="0.25">
      <c r="A19" s="2" t="s">
        <v>16</v>
      </c>
      <c r="B19" s="4">
        <v>2</v>
      </c>
      <c r="C19" s="4">
        <v>9</v>
      </c>
      <c r="D19" s="4" t="s">
        <v>7</v>
      </c>
      <c r="E19" s="2">
        <f>COUNT(E18)</f>
        <v>1</v>
      </c>
      <c r="F19" s="2"/>
    </row>
    <row r="20" spans="1:8" ht="30" x14ac:dyDescent="0.25">
      <c r="A20" s="2" t="s">
        <v>14</v>
      </c>
      <c r="B20" s="4">
        <v>1</v>
      </c>
      <c r="C20" s="4">
        <v>5</v>
      </c>
      <c r="D20" s="4" t="s">
        <v>8</v>
      </c>
      <c r="E20" s="2"/>
      <c r="F20" s="2"/>
    </row>
    <row r="21" spans="1:8" x14ac:dyDescent="0.25">
      <c r="A21" s="2" t="s">
        <v>22</v>
      </c>
      <c r="B21" s="4">
        <v>1</v>
      </c>
      <c r="C21" s="4">
        <v>8</v>
      </c>
      <c r="D21" s="4" t="s">
        <v>121</v>
      </c>
      <c r="E21" s="2"/>
      <c r="F21" s="2"/>
    </row>
    <row r="22" spans="1:8" x14ac:dyDescent="0.25">
      <c r="A22" s="2" t="s">
        <v>21</v>
      </c>
      <c r="B22" s="4">
        <v>1</v>
      </c>
      <c r="C22" s="4">
        <v>10</v>
      </c>
      <c r="D22" s="4" t="s">
        <v>9</v>
      </c>
      <c r="E22" s="2"/>
      <c r="F22" s="2"/>
    </row>
    <row r="23" spans="1:8" x14ac:dyDescent="0.25">
      <c r="A23" s="2" t="s">
        <v>20</v>
      </c>
      <c r="B23" s="4">
        <v>2</v>
      </c>
      <c r="C23" s="4">
        <v>16</v>
      </c>
      <c r="D23" s="4" t="s">
        <v>10</v>
      </c>
      <c r="E23" s="2"/>
      <c r="F23" s="2"/>
    </row>
    <row r="24" spans="1:8" ht="30" x14ac:dyDescent="0.25">
      <c r="A24" s="2" t="s">
        <v>17</v>
      </c>
      <c r="B24" s="4">
        <v>1</v>
      </c>
      <c r="C24" s="4">
        <v>7</v>
      </c>
      <c r="D24" s="4" t="s">
        <v>11</v>
      </c>
      <c r="E24" s="2"/>
      <c r="F24" s="2"/>
    </row>
    <row r="25" spans="1:8" ht="30" x14ac:dyDescent="0.25">
      <c r="A25" s="2" t="s">
        <v>18</v>
      </c>
      <c r="B25" s="4">
        <v>2</v>
      </c>
      <c r="C25" s="4">
        <v>6</v>
      </c>
      <c r="D25" s="4" t="s">
        <v>12</v>
      </c>
      <c r="E25" s="2"/>
      <c r="F25" s="2"/>
    </row>
    <row r="26" spans="1:8" x14ac:dyDescent="0.25">
      <c r="A26" s="2" t="s">
        <v>19</v>
      </c>
      <c r="B26" s="4">
        <v>3</v>
      </c>
      <c r="C26" s="4">
        <v>7</v>
      </c>
      <c r="D26" s="4" t="s">
        <v>13</v>
      </c>
      <c r="E26" s="2"/>
      <c r="F26" s="2"/>
    </row>
    <row r="29" spans="1:8" x14ac:dyDescent="0.25">
      <c r="D29" s="4" t="s">
        <v>120</v>
      </c>
      <c r="E29" s="2">
        <f>SUM(E6,E17,E19)</f>
        <v>6</v>
      </c>
    </row>
  </sheetData>
  <hyperlinks>
    <hyperlink ref="G9" r:id="rId1" xr:uid="{FA7F4EC8-5E25-47A8-8EC0-A221C4B90DDC}"/>
    <hyperlink ref="G10:G15" r:id="rId2" display="Benign Papilloma of the Breast" xr:uid="{9CEB29B7-2413-474E-A0FC-2A1B29008621}"/>
    <hyperlink ref="G3" r:id="rId3" xr:uid="{0398E39C-23A2-4C04-90CC-DF57D19CF92B}"/>
    <hyperlink ref="G4" r:id="rId4" xr:uid="{5E581C5B-FF1A-4466-8442-A365B3036E04}"/>
    <hyperlink ref="G5" r:id="rId5" xr:uid="{47D50151-BA7F-4691-A6C4-F8F5BB61D39A}"/>
    <hyperlink ref="G16" r:id="rId6" xr:uid="{3FD88449-AE1F-4669-8CDF-B46675A67A2A}"/>
    <hyperlink ref="G2" r:id="rId7" xr:uid="{88A75196-F033-4823-88DF-D268BC2648BD}"/>
    <hyperlink ref="G18" r:id="rId8" xr:uid="{26E58050-9ADB-457A-8198-8452B8B2B045}"/>
    <hyperlink ref="G8" r:id="rId9" xr:uid="{62DDC84B-2DBB-4522-ABFE-26A424D0F15A}"/>
    <hyperlink ref="G7" r:id="rId10" xr:uid="{53B33F0D-63E1-4DED-91F3-762803DA726C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1746-0DD0-4D42-BB20-37B1FA76A90C}">
  <dimension ref="A1:H51"/>
  <sheetViews>
    <sheetView workbookViewId="0">
      <pane ySplit="1" topLeftCell="A17" activePane="bottomLeft" state="frozen"/>
      <selection pane="bottomLeft" activeCell="F20" sqref="F20"/>
    </sheetView>
  </sheetViews>
  <sheetFormatPr defaultRowHeight="15" outlineLevelRow="1" x14ac:dyDescent="0.25"/>
  <cols>
    <col min="1" max="1" width="26.85546875" customWidth="1"/>
    <col min="2" max="2" width="9.140625" style="6"/>
    <col min="3" max="3" width="13.5703125" style="6" customWidth="1"/>
    <col min="4" max="4" width="12.42578125" style="13" customWidth="1"/>
    <col min="5" max="5" width="12.5703125" customWidth="1"/>
    <col min="6" max="6" width="11.42578125" customWidth="1"/>
    <col min="7" max="7" width="55.28515625" customWidth="1"/>
    <col min="8" max="8" width="29.85546875" customWidth="1"/>
  </cols>
  <sheetData>
    <row r="1" spans="1:8" ht="31.5" customHeight="1" x14ac:dyDescent="0.25">
      <c r="A1" s="9" t="s">
        <v>0</v>
      </c>
      <c r="B1" s="10" t="s">
        <v>1</v>
      </c>
      <c r="C1" s="10" t="s">
        <v>2</v>
      </c>
      <c r="D1" s="11" t="s">
        <v>3</v>
      </c>
      <c r="E1" s="9" t="s">
        <v>24</v>
      </c>
      <c r="F1" s="9" t="s">
        <v>117</v>
      </c>
      <c r="G1" s="9" t="s">
        <v>113</v>
      </c>
      <c r="H1" s="9" t="s">
        <v>23</v>
      </c>
    </row>
    <row r="2" spans="1:8" outlineLevel="1" x14ac:dyDescent="0.25">
      <c r="A2" s="3"/>
      <c r="B2" s="5"/>
      <c r="C2" s="5"/>
      <c r="D2" s="12"/>
      <c r="E2">
        <v>2.2999999999999998</v>
      </c>
      <c r="G2" s="7" t="s">
        <v>94</v>
      </c>
      <c r="H2" t="s">
        <v>138</v>
      </c>
    </row>
    <row r="3" spans="1:8" outlineLevel="1" x14ac:dyDescent="0.25">
      <c r="A3" s="3"/>
      <c r="B3" s="5"/>
      <c r="C3" s="5"/>
      <c r="D3" s="12"/>
      <c r="F3">
        <v>2.2000000000000002</v>
      </c>
      <c r="G3" s="7" t="s">
        <v>94</v>
      </c>
      <c r="H3" t="s">
        <v>138</v>
      </c>
    </row>
    <row r="4" spans="1:8" s="3" customFormat="1" x14ac:dyDescent="0.25">
      <c r="A4" s="3" t="s">
        <v>25</v>
      </c>
      <c r="B4" s="5">
        <v>3</v>
      </c>
      <c r="C4" s="5">
        <v>10</v>
      </c>
      <c r="D4" s="12" t="s">
        <v>26</v>
      </c>
      <c r="E4" s="3">
        <f>COUNT(E2)</f>
        <v>1</v>
      </c>
      <c r="F4" s="3">
        <f>COUNT(F2:F3)</f>
        <v>1</v>
      </c>
    </row>
    <row r="5" spans="1:8" s="3" customFormat="1" outlineLevel="1" x14ac:dyDescent="0.25">
      <c r="B5" s="5"/>
      <c r="C5" s="5"/>
      <c r="D5" s="12"/>
      <c r="F5">
        <v>1.2</v>
      </c>
      <c r="G5" s="7" t="s">
        <v>108</v>
      </c>
      <c r="H5" t="s">
        <v>123</v>
      </c>
    </row>
    <row r="6" spans="1:8" s="3" customFormat="1" x14ac:dyDescent="0.25">
      <c r="A6" s="3" t="s">
        <v>27</v>
      </c>
      <c r="B6" s="5">
        <v>6</v>
      </c>
      <c r="C6" s="5">
        <v>22</v>
      </c>
      <c r="D6" s="12" t="s">
        <v>28</v>
      </c>
      <c r="F6" s="3">
        <f>COUNT(F5)</f>
        <v>1</v>
      </c>
    </row>
    <row r="7" spans="1:8" outlineLevel="1" x14ac:dyDescent="0.25">
      <c r="E7">
        <v>1.3</v>
      </c>
      <c r="G7" s="7" t="s">
        <v>102</v>
      </c>
      <c r="H7" t="s">
        <v>124</v>
      </c>
    </row>
    <row r="8" spans="1:8" s="3" customFormat="1" x14ac:dyDescent="0.25">
      <c r="A8" s="3" t="s">
        <v>29</v>
      </c>
      <c r="B8" s="5">
        <v>1</v>
      </c>
      <c r="C8" s="5">
        <v>7</v>
      </c>
      <c r="D8" s="12" t="s">
        <v>30</v>
      </c>
      <c r="E8" s="3">
        <f>COUNT(E7)</f>
        <v>1</v>
      </c>
    </row>
    <row r="9" spans="1:8" outlineLevel="1" x14ac:dyDescent="0.25">
      <c r="E9">
        <v>3.1</v>
      </c>
      <c r="G9" s="7" t="s">
        <v>98</v>
      </c>
      <c r="H9" t="s">
        <v>134</v>
      </c>
    </row>
    <row r="10" spans="1:8" s="3" customFormat="1" x14ac:dyDescent="0.25">
      <c r="A10" s="3" t="s">
        <v>31</v>
      </c>
      <c r="B10" s="5">
        <v>7</v>
      </c>
      <c r="C10" s="5">
        <v>28</v>
      </c>
      <c r="D10" s="12" t="s">
        <v>32</v>
      </c>
      <c r="E10" s="3">
        <f>COUNT(E9)</f>
        <v>1</v>
      </c>
    </row>
    <row r="11" spans="1:8" s="3" customFormat="1" x14ac:dyDescent="0.25">
      <c r="A11" s="3" t="s">
        <v>33</v>
      </c>
      <c r="B11" s="5">
        <v>2</v>
      </c>
      <c r="C11" s="5">
        <v>19</v>
      </c>
      <c r="D11" s="12" t="s">
        <v>34</v>
      </c>
    </row>
    <row r="12" spans="1:8" outlineLevel="1" x14ac:dyDescent="0.25">
      <c r="E12">
        <v>3.2</v>
      </c>
      <c r="G12" s="7" t="s">
        <v>103</v>
      </c>
      <c r="H12" t="s">
        <v>127</v>
      </c>
    </row>
    <row r="13" spans="1:8" outlineLevel="1" x14ac:dyDescent="0.25">
      <c r="F13">
        <v>3.1</v>
      </c>
      <c r="G13" s="7" t="s">
        <v>103</v>
      </c>
    </row>
    <row r="14" spans="1:8" outlineLevel="1" x14ac:dyDescent="0.25">
      <c r="F14">
        <v>3.5</v>
      </c>
      <c r="G14" s="7" t="s">
        <v>103</v>
      </c>
    </row>
    <row r="15" spans="1:8" s="3" customFormat="1" x14ac:dyDescent="0.25">
      <c r="A15" s="3" t="s">
        <v>35</v>
      </c>
      <c r="B15" s="5">
        <v>4</v>
      </c>
      <c r="C15" s="5">
        <v>26</v>
      </c>
      <c r="D15" s="12" t="s">
        <v>36</v>
      </c>
      <c r="E15" s="3">
        <f>COUNT(E12)</f>
        <v>1</v>
      </c>
      <c r="F15" s="3">
        <f>COUNT(F12:F14)</f>
        <v>2</v>
      </c>
    </row>
    <row r="16" spans="1:8" outlineLevel="1" x14ac:dyDescent="0.25">
      <c r="E16">
        <v>2.1</v>
      </c>
      <c r="G16" s="7" t="s">
        <v>100</v>
      </c>
      <c r="H16" t="s">
        <v>132</v>
      </c>
    </row>
    <row r="17" spans="1:8" s="3" customFormat="1" x14ac:dyDescent="0.25">
      <c r="A17" s="3" t="s">
        <v>37</v>
      </c>
      <c r="B17" s="5">
        <v>2</v>
      </c>
      <c r="C17" s="5">
        <v>7</v>
      </c>
      <c r="D17" s="12" t="s">
        <v>38</v>
      </c>
      <c r="E17" s="3">
        <f>COUNT(E16)</f>
        <v>1</v>
      </c>
    </row>
    <row r="18" spans="1:8" outlineLevel="1" x14ac:dyDescent="0.25">
      <c r="E18">
        <v>5.2</v>
      </c>
      <c r="G18" s="7" t="s">
        <v>93</v>
      </c>
      <c r="H18" t="s">
        <v>139</v>
      </c>
    </row>
    <row r="19" spans="1:8" s="3" customFormat="1" x14ac:dyDescent="0.25">
      <c r="A19" s="3" t="s">
        <v>39</v>
      </c>
      <c r="B19" s="5">
        <v>8</v>
      </c>
      <c r="C19" s="5">
        <v>22</v>
      </c>
      <c r="D19" s="12" t="s">
        <v>40</v>
      </c>
      <c r="E19" s="3">
        <f>COUNT(E18)</f>
        <v>1</v>
      </c>
    </row>
    <row r="20" spans="1:8" s="3" customFormat="1" x14ac:dyDescent="0.25">
      <c r="A20" s="3" t="s">
        <v>41</v>
      </c>
      <c r="B20" s="5">
        <v>7</v>
      </c>
      <c r="C20" s="5">
        <v>23</v>
      </c>
      <c r="D20" s="12" t="s">
        <v>42</v>
      </c>
    </row>
    <row r="21" spans="1:8" s="3" customFormat="1" x14ac:dyDescent="0.25">
      <c r="A21" s="3" t="s">
        <v>43</v>
      </c>
      <c r="B21" s="5">
        <v>2</v>
      </c>
      <c r="C21" s="5">
        <v>5</v>
      </c>
      <c r="D21" s="12" t="s">
        <v>44</v>
      </c>
    </row>
    <row r="22" spans="1:8" outlineLevel="1" x14ac:dyDescent="0.25">
      <c r="E22">
        <v>5.2</v>
      </c>
      <c r="G22" s="7" t="s">
        <v>92</v>
      </c>
      <c r="H22" t="s">
        <v>140</v>
      </c>
    </row>
    <row r="23" spans="1:8" outlineLevel="1" x14ac:dyDescent="0.25">
      <c r="E23">
        <v>4.0999999999999996</v>
      </c>
      <c r="G23" s="7" t="s">
        <v>104</v>
      </c>
      <c r="H23" t="s">
        <v>129</v>
      </c>
    </row>
    <row r="24" spans="1:8" outlineLevel="1" x14ac:dyDescent="0.25">
      <c r="E24">
        <v>4.0999999999999996</v>
      </c>
      <c r="G24" s="7" t="s">
        <v>95</v>
      </c>
      <c r="H24" t="s">
        <v>137</v>
      </c>
    </row>
    <row r="25" spans="1:8" outlineLevel="1" x14ac:dyDescent="0.25">
      <c r="E25">
        <v>1.4</v>
      </c>
      <c r="G25" s="7" t="s">
        <v>90</v>
      </c>
      <c r="H25" t="s">
        <v>142</v>
      </c>
    </row>
    <row r="26" spans="1:8" s="3" customFormat="1" x14ac:dyDescent="0.25">
      <c r="A26" s="3" t="s">
        <v>45</v>
      </c>
      <c r="B26" s="5">
        <v>5</v>
      </c>
      <c r="C26" s="5">
        <v>17</v>
      </c>
      <c r="D26" s="12" t="s">
        <v>46</v>
      </c>
      <c r="E26" s="3">
        <f>COUNT(E22:E25)</f>
        <v>4</v>
      </c>
    </row>
    <row r="27" spans="1:8" outlineLevel="1" x14ac:dyDescent="0.25">
      <c r="E27">
        <v>1.3</v>
      </c>
      <c r="G27" s="7" t="s">
        <v>105</v>
      </c>
      <c r="H27" t="s">
        <v>130</v>
      </c>
    </row>
    <row r="28" spans="1:8" s="3" customFormat="1" x14ac:dyDescent="0.25">
      <c r="A28" s="3" t="s">
        <v>47</v>
      </c>
      <c r="B28" s="5">
        <v>3</v>
      </c>
      <c r="C28" s="5">
        <v>10</v>
      </c>
      <c r="D28" s="12" t="s">
        <v>48</v>
      </c>
      <c r="E28" s="3">
        <f>COUNT(E27)</f>
        <v>1</v>
      </c>
    </row>
    <row r="29" spans="1:8" s="3" customFormat="1" x14ac:dyDescent="0.25">
      <c r="A29" s="3" t="s">
        <v>49</v>
      </c>
      <c r="B29" s="5">
        <v>2</v>
      </c>
      <c r="C29" s="5">
        <v>6</v>
      </c>
      <c r="D29" s="12" t="s">
        <v>50</v>
      </c>
    </row>
    <row r="30" spans="1:8" s="3" customFormat="1" x14ac:dyDescent="0.25">
      <c r="A30" s="3" t="s">
        <v>51</v>
      </c>
      <c r="B30" s="5">
        <v>2</v>
      </c>
      <c r="C30" s="5">
        <v>5</v>
      </c>
      <c r="D30" s="12" t="s">
        <v>52</v>
      </c>
    </row>
    <row r="31" spans="1:8" outlineLevel="1" x14ac:dyDescent="0.25">
      <c r="E31">
        <v>2.1</v>
      </c>
      <c r="G31" s="7" t="s">
        <v>101</v>
      </c>
      <c r="H31" t="s">
        <v>126</v>
      </c>
    </row>
    <row r="32" spans="1:8" outlineLevel="1" x14ac:dyDescent="0.25">
      <c r="F32">
        <v>1.1000000000000001</v>
      </c>
      <c r="G32" s="7" t="s">
        <v>107</v>
      </c>
      <c r="H32" t="s">
        <v>122</v>
      </c>
    </row>
    <row r="33" spans="1:8" outlineLevel="1" x14ac:dyDescent="0.25">
      <c r="F33">
        <v>1.4</v>
      </c>
      <c r="G33" s="7" t="s">
        <v>107</v>
      </c>
      <c r="H33" t="s">
        <v>122</v>
      </c>
    </row>
    <row r="34" spans="1:8" s="3" customFormat="1" x14ac:dyDescent="0.25">
      <c r="A34" s="3" t="s">
        <v>53</v>
      </c>
      <c r="B34" s="5">
        <v>2</v>
      </c>
      <c r="C34" s="5">
        <v>11</v>
      </c>
      <c r="D34" s="12" t="s">
        <v>54</v>
      </c>
      <c r="E34" s="3">
        <f>COUNT(E31)</f>
        <v>1</v>
      </c>
      <c r="F34" s="3">
        <f>COUNT(F32:F33)</f>
        <v>2</v>
      </c>
    </row>
    <row r="35" spans="1:8" s="3" customFormat="1" x14ac:dyDescent="0.25">
      <c r="A35" s="3" t="s">
        <v>55</v>
      </c>
      <c r="B35" s="5">
        <v>4</v>
      </c>
      <c r="C35" s="5">
        <v>10</v>
      </c>
      <c r="D35" s="12" t="s">
        <v>56</v>
      </c>
    </row>
    <row r="36" spans="1:8" s="3" customFormat="1" x14ac:dyDescent="0.25">
      <c r="A36" s="3" t="s">
        <v>57</v>
      </c>
      <c r="B36" s="5">
        <v>2</v>
      </c>
      <c r="C36" s="5">
        <v>6</v>
      </c>
      <c r="D36" s="12" t="s">
        <v>58</v>
      </c>
    </row>
    <row r="37" spans="1:8" s="3" customFormat="1" x14ac:dyDescent="0.25">
      <c r="A37" s="3" t="s">
        <v>59</v>
      </c>
      <c r="B37" s="5">
        <v>1</v>
      </c>
      <c r="C37" s="5">
        <v>7</v>
      </c>
      <c r="D37" s="12" t="s">
        <v>60</v>
      </c>
    </row>
    <row r="38" spans="1:8" outlineLevel="1" x14ac:dyDescent="0.25">
      <c r="E38">
        <v>5.3</v>
      </c>
      <c r="G38" s="7" t="s">
        <v>96</v>
      </c>
      <c r="H38" t="s">
        <v>136</v>
      </c>
    </row>
    <row r="39" spans="1:8" outlineLevel="1" x14ac:dyDescent="0.25">
      <c r="E39">
        <v>5.2</v>
      </c>
      <c r="G39" s="7" t="s">
        <v>99</v>
      </c>
      <c r="H39" t="s">
        <v>133</v>
      </c>
    </row>
    <row r="40" spans="1:8" outlineLevel="1" x14ac:dyDescent="0.25">
      <c r="E40">
        <v>5.2</v>
      </c>
      <c r="G40" s="7" t="s">
        <v>118</v>
      </c>
      <c r="H40" t="s">
        <v>131</v>
      </c>
    </row>
    <row r="41" spans="1:8" outlineLevel="1" x14ac:dyDescent="0.25">
      <c r="E41">
        <v>5.0999999999999996</v>
      </c>
      <c r="G41" s="7" t="s">
        <v>97</v>
      </c>
      <c r="H41" t="s">
        <v>135</v>
      </c>
    </row>
    <row r="42" spans="1:8" s="3" customFormat="1" x14ac:dyDescent="0.25">
      <c r="A42" s="3" t="s">
        <v>61</v>
      </c>
      <c r="B42" s="5">
        <v>6</v>
      </c>
      <c r="C42" s="5">
        <v>19</v>
      </c>
      <c r="D42" s="12" t="s">
        <v>62</v>
      </c>
      <c r="E42" s="3">
        <f>COUNT(E38:E41)</f>
        <v>4</v>
      </c>
    </row>
    <row r="43" spans="1:8" s="3" customFormat="1" x14ac:dyDescent="0.25">
      <c r="A43" s="3" t="s">
        <v>63</v>
      </c>
      <c r="B43" s="5">
        <v>5</v>
      </c>
      <c r="C43" s="5">
        <v>11</v>
      </c>
      <c r="D43" s="12" t="s">
        <v>64</v>
      </c>
    </row>
    <row r="44" spans="1:8" outlineLevel="1" x14ac:dyDescent="0.25">
      <c r="E44">
        <v>1.2</v>
      </c>
      <c r="G44" s="8" t="s">
        <v>91</v>
      </c>
      <c r="H44" t="s">
        <v>141</v>
      </c>
    </row>
    <row r="45" spans="1:8" s="3" customFormat="1" x14ac:dyDescent="0.25">
      <c r="A45" s="3" t="s">
        <v>65</v>
      </c>
      <c r="B45" s="5">
        <v>2</v>
      </c>
      <c r="C45" s="5">
        <v>12</v>
      </c>
      <c r="D45" s="12" t="s">
        <v>66</v>
      </c>
      <c r="E45" s="3">
        <f>COUNT(E44)</f>
        <v>1</v>
      </c>
    </row>
    <row r="46" spans="1:8" outlineLevel="1" x14ac:dyDescent="0.25">
      <c r="E46">
        <v>7.3</v>
      </c>
      <c r="G46" s="7" t="s">
        <v>106</v>
      </c>
      <c r="H46" t="s">
        <v>128</v>
      </c>
    </row>
    <row r="47" spans="1:8" s="3" customFormat="1" x14ac:dyDescent="0.25">
      <c r="A47" s="3" t="s">
        <v>67</v>
      </c>
      <c r="B47" s="5">
        <v>7</v>
      </c>
      <c r="C47" s="5">
        <v>27</v>
      </c>
      <c r="D47" s="12" t="s">
        <v>68</v>
      </c>
      <c r="E47" s="3">
        <f>COUNT(E46)</f>
        <v>1</v>
      </c>
    </row>
    <row r="48" spans="1:8" s="3" customFormat="1" x14ac:dyDescent="0.25">
      <c r="A48" s="3" t="s">
        <v>69</v>
      </c>
      <c r="B48" s="5">
        <v>3</v>
      </c>
      <c r="C48" s="5">
        <v>7</v>
      </c>
      <c r="D48" s="12" t="s">
        <v>70</v>
      </c>
    </row>
    <row r="51" spans="4:5" x14ac:dyDescent="0.25">
      <c r="D51" s="12" t="s">
        <v>120</v>
      </c>
      <c r="E51" s="3">
        <f>SUM(E4,E8,E10,E15,E17,E19,E26,E28,E34,E42,E45,E47)</f>
        <v>18</v>
      </c>
    </row>
  </sheetData>
  <hyperlinks>
    <hyperlink ref="G32" r:id="rId1" xr:uid="{8806087F-ABF9-4358-BAC3-76B34005B262}"/>
    <hyperlink ref="G33" r:id="rId2" xr:uid="{CD34772F-B0BF-462C-B5FC-85FC1C7335E5}"/>
    <hyperlink ref="G5" r:id="rId3" xr:uid="{5083E36E-DEFB-4CFB-ACCF-779B42B99F8D}"/>
    <hyperlink ref="G7" r:id="rId4" xr:uid="{10685088-BAE7-472D-828E-1731B5B94540}"/>
    <hyperlink ref="G31" r:id="rId5" xr:uid="{3618DA23-5AEB-411F-81F4-0C51428ECEE0}"/>
    <hyperlink ref="G12" r:id="rId6" xr:uid="{FE4CABB8-D1DC-4538-A5BD-353E720A5467}"/>
    <hyperlink ref="G13" r:id="rId7" xr:uid="{E32FD63E-61EC-459A-A8D9-248B0C96E4CB}"/>
    <hyperlink ref="G14" r:id="rId8" xr:uid="{8BED97F9-1B83-4DF4-84B1-E0F16DD5CECB}"/>
    <hyperlink ref="G46" r:id="rId9" xr:uid="{1FB18A44-B74B-4A65-88D3-7C90F6A8A821}"/>
    <hyperlink ref="G23" r:id="rId10" xr:uid="{C0BC2A3F-24CF-4D60-AEE0-9BF34E5540BA}"/>
    <hyperlink ref="G27" r:id="rId11" xr:uid="{87DA06B3-8D15-4F5A-8E7F-BA1498E520FA}"/>
    <hyperlink ref="G40" r:id="rId12" xr:uid="{B55B8AC7-EFAE-4D90-9AC0-B087AA544074}"/>
    <hyperlink ref="G16" r:id="rId13" xr:uid="{82AD3AE1-60C5-4614-9E9C-C673A7D76146}"/>
    <hyperlink ref="G39" r:id="rId14" xr:uid="{4B3B03EF-1FDE-4953-A05E-6CDEEB9BA0F1}"/>
    <hyperlink ref="G9" r:id="rId15" xr:uid="{F56F3BFE-EAAC-467C-AE94-F2CD347DBAA0}"/>
    <hyperlink ref="G41" r:id="rId16" xr:uid="{52AF839E-65E4-4514-BB88-F5CA1AE69057}"/>
    <hyperlink ref="G38" r:id="rId17" xr:uid="{ED707FCE-8B5A-40BA-89CF-79FC98EA0460}"/>
    <hyperlink ref="G24" r:id="rId18" xr:uid="{C2CF1EFD-78C4-4F37-AD03-8579AA4063C8}"/>
    <hyperlink ref="G2" r:id="rId19" xr:uid="{D382A101-FE85-47CA-B18C-954BDDAF2E31}"/>
    <hyperlink ref="G3" r:id="rId20" xr:uid="{7EF378D3-FACF-4C70-A773-169CDFA1B765}"/>
    <hyperlink ref="G18" r:id="rId21" xr:uid="{C2F3478C-1EA0-45B3-A822-4B0889A5CE52}"/>
    <hyperlink ref="G22" r:id="rId22" xr:uid="{68044468-578E-4557-A200-0B9A1EE39586}"/>
    <hyperlink ref="G44" r:id="rId23" xr:uid="{6799255C-DB47-4516-A2B5-BE322BEED662}"/>
    <hyperlink ref="G25" r:id="rId24" xr:uid="{E6B57E06-7E7E-4D19-A425-7E272CC0419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6DFD-F962-4977-A2EA-AC1C304D4449}">
  <dimension ref="A1:H25"/>
  <sheetViews>
    <sheetView workbookViewId="0">
      <selection activeCell="G25" sqref="G25"/>
    </sheetView>
  </sheetViews>
  <sheetFormatPr defaultRowHeight="15" outlineLevelRow="1" x14ac:dyDescent="0.25"/>
  <cols>
    <col min="1" max="1" width="20.28515625" bestFit="1" customWidth="1"/>
    <col min="2" max="2" width="9.140625" style="13"/>
    <col min="3" max="3" width="12" style="13" customWidth="1"/>
    <col min="4" max="4" width="11.7109375" style="13" customWidth="1"/>
    <col min="5" max="5" width="12.140625" customWidth="1"/>
    <col min="6" max="6" width="14.28515625" customWidth="1"/>
    <col min="7" max="7" width="54.140625" customWidth="1"/>
    <col min="8" max="8" width="16.7109375" customWidth="1"/>
  </cols>
  <sheetData>
    <row r="1" spans="1:8" s="1" customFormat="1" ht="30" x14ac:dyDescent="0.25">
      <c r="A1" s="9" t="s">
        <v>0</v>
      </c>
      <c r="B1" s="11" t="s">
        <v>1</v>
      </c>
      <c r="C1" s="11" t="s">
        <v>2</v>
      </c>
      <c r="D1" s="11" t="s">
        <v>3</v>
      </c>
      <c r="E1" s="9" t="s">
        <v>24</v>
      </c>
      <c r="F1" s="9" t="s">
        <v>117</v>
      </c>
      <c r="G1" s="9" t="s">
        <v>113</v>
      </c>
      <c r="H1" s="9" t="s">
        <v>23</v>
      </c>
    </row>
    <row r="2" spans="1:8" outlineLevel="1" x14ac:dyDescent="0.25">
      <c r="A2" s="3"/>
      <c r="B2" s="12"/>
      <c r="C2" s="12"/>
      <c r="D2" s="12"/>
      <c r="E2">
        <v>1.1000000000000001</v>
      </c>
      <c r="G2" s="7" t="s">
        <v>116</v>
      </c>
      <c r="H2" t="s">
        <v>147</v>
      </c>
    </row>
    <row r="3" spans="1:8" s="3" customFormat="1" x14ac:dyDescent="0.25">
      <c r="A3" s="3" t="s">
        <v>71</v>
      </c>
      <c r="B3" s="12">
        <v>1</v>
      </c>
      <c r="C3" s="12">
        <v>10</v>
      </c>
      <c r="D3" s="12" t="s">
        <v>72</v>
      </c>
      <c r="E3" s="3">
        <f>COUNT(E2)</f>
        <v>1</v>
      </c>
    </row>
    <row r="4" spans="1:8" s="3" customFormat="1" x14ac:dyDescent="0.25">
      <c r="A4" s="3" t="s">
        <v>73</v>
      </c>
      <c r="B4" s="12">
        <v>1</v>
      </c>
      <c r="C4" s="12">
        <v>6</v>
      </c>
      <c r="D4" s="12" t="s">
        <v>74</v>
      </c>
    </row>
    <row r="5" spans="1:8" s="3" customFormat="1" x14ac:dyDescent="0.25">
      <c r="A5" s="3" t="s">
        <v>75</v>
      </c>
      <c r="B5" s="12">
        <v>4</v>
      </c>
      <c r="C5" s="12">
        <v>20</v>
      </c>
      <c r="D5" s="12" t="s">
        <v>76</v>
      </c>
    </row>
    <row r="6" spans="1:8" s="3" customFormat="1" x14ac:dyDescent="0.25">
      <c r="A6" s="3" t="s">
        <v>77</v>
      </c>
      <c r="B6" s="12">
        <v>6</v>
      </c>
      <c r="C6" s="12">
        <v>32</v>
      </c>
      <c r="D6" s="12" t="s">
        <v>78</v>
      </c>
    </row>
    <row r="7" spans="1:8" s="3" customFormat="1" x14ac:dyDescent="0.25">
      <c r="A7" s="3" t="s">
        <v>79</v>
      </c>
      <c r="B7" s="12">
        <v>1</v>
      </c>
      <c r="C7" s="12">
        <v>8</v>
      </c>
      <c r="D7" s="12" t="s">
        <v>80</v>
      </c>
    </row>
    <row r="8" spans="1:8" s="3" customFormat="1" x14ac:dyDescent="0.25">
      <c r="A8" s="3" t="s">
        <v>81</v>
      </c>
      <c r="B8" s="12">
        <v>1</v>
      </c>
      <c r="C8" s="12">
        <v>4</v>
      </c>
      <c r="D8" s="12" t="s">
        <v>82</v>
      </c>
    </row>
    <row r="9" spans="1:8" s="3" customFormat="1" x14ac:dyDescent="0.25">
      <c r="A9" s="3" t="s">
        <v>83</v>
      </c>
      <c r="B9" s="12">
        <v>5</v>
      </c>
      <c r="C9" s="12">
        <v>20</v>
      </c>
      <c r="D9" s="12" t="s">
        <v>84</v>
      </c>
    </row>
    <row r="10" spans="1:8" ht="15.75" customHeight="1" outlineLevel="1" x14ac:dyDescent="0.25">
      <c r="E10">
        <v>2.2000000000000002</v>
      </c>
      <c r="G10" s="7" t="s">
        <v>115</v>
      </c>
      <c r="H10" t="s">
        <v>148</v>
      </c>
    </row>
    <row r="11" spans="1:8" ht="15.75" customHeight="1" outlineLevel="1" x14ac:dyDescent="0.25">
      <c r="F11">
        <v>2.2000000000000002</v>
      </c>
      <c r="G11" s="7" t="s">
        <v>106</v>
      </c>
      <c r="H11" t="s">
        <v>128</v>
      </c>
    </row>
    <row r="12" spans="1:8" ht="15.75" customHeight="1" outlineLevel="1" x14ac:dyDescent="0.25">
      <c r="F12">
        <v>3.2</v>
      </c>
      <c r="G12" s="7" t="s">
        <v>115</v>
      </c>
      <c r="H12" t="s">
        <v>148</v>
      </c>
    </row>
    <row r="13" spans="1:8" s="3" customFormat="1" x14ac:dyDescent="0.25">
      <c r="A13" s="3" t="s">
        <v>85</v>
      </c>
      <c r="B13" s="12">
        <v>3</v>
      </c>
      <c r="C13" s="12">
        <v>9</v>
      </c>
      <c r="D13" s="12" t="s">
        <v>86</v>
      </c>
      <c r="E13" s="3">
        <f>COUNT(E10)</f>
        <v>1</v>
      </c>
      <c r="F13" s="3">
        <f>COUNT(F10:F12)</f>
        <v>2</v>
      </c>
    </row>
    <row r="14" spans="1:8" outlineLevel="1" x14ac:dyDescent="0.25">
      <c r="F14">
        <v>1.4</v>
      </c>
      <c r="G14" s="7" t="s">
        <v>91</v>
      </c>
      <c r="H14" t="s">
        <v>141</v>
      </c>
    </row>
    <row r="15" spans="1:8" s="3" customFormat="1" x14ac:dyDescent="0.25">
      <c r="A15" s="3" t="s">
        <v>87</v>
      </c>
      <c r="B15" s="12">
        <v>5</v>
      </c>
      <c r="C15" s="12">
        <v>10</v>
      </c>
      <c r="D15" s="12" t="s">
        <v>119</v>
      </c>
      <c r="F15" s="3">
        <f>COUNT(F14)</f>
        <v>1</v>
      </c>
    </row>
    <row r="16" spans="1:8" outlineLevel="1" x14ac:dyDescent="0.25">
      <c r="E16">
        <v>1.3</v>
      </c>
      <c r="G16" s="7" t="s">
        <v>114</v>
      </c>
      <c r="H16" t="s">
        <v>149</v>
      </c>
    </row>
    <row r="17" spans="1:8" outlineLevel="1" x14ac:dyDescent="0.25">
      <c r="F17">
        <v>1.2</v>
      </c>
      <c r="G17" s="7" t="s">
        <v>118</v>
      </c>
      <c r="H17" t="s">
        <v>131</v>
      </c>
    </row>
    <row r="18" spans="1:8" outlineLevel="1" x14ac:dyDescent="0.25">
      <c r="F18">
        <v>1.2</v>
      </c>
      <c r="G18" s="7" t="s">
        <v>100</v>
      </c>
      <c r="H18" t="s">
        <v>132</v>
      </c>
    </row>
    <row r="19" spans="1:8" outlineLevel="1" x14ac:dyDescent="0.25">
      <c r="F19">
        <v>2.1</v>
      </c>
      <c r="G19" s="7" t="s">
        <v>112</v>
      </c>
      <c r="H19" t="s">
        <v>146</v>
      </c>
    </row>
    <row r="20" spans="1:8" outlineLevel="1" x14ac:dyDescent="0.25">
      <c r="F20">
        <v>2.2000000000000002</v>
      </c>
      <c r="G20" s="7" t="s">
        <v>112</v>
      </c>
      <c r="H20" t="s">
        <v>146</v>
      </c>
    </row>
    <row r="21" spans="1:8" outlineLevel="1" x14ac:dyDescent="0.25">
      <c r="F21">
        <v>2.2999999999999998</v>
      </c>
      <c r="G21" s="7" t="s">
        <v>112</v>
      </c>
      <c r="H21" t="s">
        <v>146</v>
      </c>
    </row>
    <row r="22" spans="1:8" s="3" customFormat="1" x14ac:dyDescent="0.25">
      <c r="A22" s="3" t="s">
        <v>88</v>
      </c>
      <c r="B22" s="12">
        <v>2</v>
      </c>
      <c r="C22" s="12">
        <v>7</v>
      </c>
      <c r="D22" s="12" t="s">
        <v>89</v>
      </c>
      <c r="E22" s="3">
        <f>COUNT(E16)</f>
        <v>1</v>
      </c>
      <c r="F22" s="3">
        <f>COUNT(F17:F21)</f>
        <v>5</v>
      </c>
    </row>
    <row r="25" spans="1:8" x14ac:dyDescent="0.25">
      <c r="D25" s="12" t="s">
        <v>120</v>
      </c>
      <c r="E25" s="3">
        <f>SUM(E3,E13,E22)</f>
        <v>3</v>
      </c>
    </row>
  </sheetData>
  <hyperlinks>
    <hyperlink ref="G11" r:id="rId1" xr:uid="{0E18FCDA-B6CA-46C9-B6FF-4A8050110F8C}"/>
    <hyperlink ref="G17" r:id="rId2" xr:uid="{DFE12EE5-E7E6-4535-AEBA-09D6E28D38F2}"/>
    <hyperlink ref="G18" r:id="rId3" xr:uid="{EBEFFC85-D77C-429A-B349-69F7FF720CF8}"/>
    <hyperlink ref="G14" r:id="rId4" xr:uid="{13F4708A-29E8-4726-8F0B-42BCCBCB183C}"/>
    <hyperlink ref="G19" r:id="rId5" xr:uid="{90CDA331-E190-44D7-B3FB-479B3CF71844}"/>
    <hyperlink ref="G20" r:id="rId6" xr:uid="{74A1CD65-4769-4807-B765-13DEF5AE2666}"/>
    <hyperlink ref="G21" r:id="rId7" xr:uid="{E2564D9F-D25C-4BFE-88B9-C0568687CD24}"/>
    <hyperlink ref="G2" r:id="rId8" xr:uid="{7B8C41B1-3842-4B5E-B565-977FE3E2C90F}"/>
    <hyperlink ref="G10" r:id="rId9" xr:uid="{719B7F30-44AB-428E-A31C-313E6726579A}"/>
    <hyperlink ref="G12" r:id="rId10" xr:uid="{A679D1CF-2832-460F-9E42-B2B3D0FC4A47}"/>
    <hyperlink ref="G16" r:id="rId11" xr:uid="{4988625B-1788-4D5B-A270-71B97A3F3036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1-Disease Mechnsms &amp; Processes</vt:lpstr>
      <vt:lpstr>2-Organ System Pathology</vt:lpstr>
      <vt:lpstr>3-Dx Med &amp; Therap Pathology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Limson</dc:creator>
  <cp:lastModifiedBy>Mel Limson</cp:lastModifiedBy>
  <dcterms:created xsi:type="dcterms:W3CDTF">2019-03-05T21:23:10Z</dcterms:created>
  <dcterms:modified xsi:type="dcterms:W3CDTF">2019-03-11T18:00:42Z</dcterms:modified>
</cp:coreProperties>
</file>